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53-БНГРЭ-2025 Поставка комп-их для противовыброс.обор. в 2025 году\1 Запрос\Формы 6к, 6т\"/>
    </mc:Choice>
  </mc:AlternateContent>
  <xr:revisionPtr revIDLastSave="0" documentId="13_ncr:1_{1E1D30A5-81B4-4902-9689-6CFBBBA0BF47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/>
</workbook>
</file>

<file path=xl/calcChain.xml><?xml version="1.0" encoding="utf-8"?>
<calcChain xmlns="http://schemas.openxmlformats.org/spreadsheetml/2006/main">
  <c r="S29" i="1" l="1"/>
  <c r="T29" i="1"/>
  <c r="R29" i="1"/>
  <c r="C11" i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Q11" i="1" s="1"/>
  <c r="R11" i="1" s="1"/>
  <c r="S11" i="1" s="1"/>
  <c r="T11" i="1" s="1"/>
  <c r="B11" i="1"/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R12" i="1" l="1"/>
  <c r="T12" i="1" s="1"/>
  <c r="S12" i="1" s="1"/>
  <c r="R13" i="1"/>
  <c r="T13" i="1" s="1"/>
  <c r="S13" i="1" s="1"/>
  <c r="R14" i="1"/>
  <c r="T14" i="1" s="1"/>
  <c r="S14" i="1" s="1"/>
  <c r="R15" i="1"/>
  <c r="T15" i="1" s="1"/>
  <c r="S15" i="1" s="1"/>
  <c r="R16" i="1"/>
  <c r="T16" i="1" s="1"/>
  <c r="S16" i="1" s="1"/>
  <c r="R17" i="1"/>
  <c r="T17" i="1" s="1"/>
  <c r="S17" i="1" s="1"/>
  <c r="R18" i="1"/>
  <c r="T18" i="1" s="1"/>
  <c r="S18" i="1" s="1"/>
  <c r="R19" i="1"/>
  <c r="T19" i="1" s="1"/>
  <c r="S19" i="1" s="1"/>
  <c r="R20" i="1"/>
  <c r="T20" i="1" s="1"/>
  <c r="S20" i="1" s="1"/>
  <c r="R21" i="1"/>
  <c r="T21" i="1" s="1"/>
  <c r="S21" i="1" s="1"/>
  <c r="R22" i="1"/>
  <c r="T22" i="1" s="1"/>
  <c r="S22" i="1" s="1"/>
  <c r="R23" i="1"/>
  <c r="T23" i="1" s="1"/>
  <c r="S23" i="1" s="1"/>
  <c r="R24" i="1"/>
  <c r="T24" i="1" s="1"/>
  <c r="S24" i="1" s="1"/>
  <c r="R25" i="1"/>
  <c r="T25" i="1" s="1"/>
  <c r="S25" i="1" s="1"/>
  <c r="R26" i="1"/>
  <c r="T26" i="1" s="1"/>
  <c r="S26" i="1" s="1"/>
  <c r="R27" i="1"/>
  <c r="T27" i="1" s="1"/>
  <c r="S27" i="1" s="1"/>
  <c r="R28" i="1"/>
  <c r="T28" i="1" s="1"/>
  <c r="S28" i="1" s="1"/>
</calcChain>
</file>

<file path=xl/sharedStrings.xml><?xml version="1.0" encoding="utf-8"?>
<sst xmlns="http://schemas.openxmlformats.org/spreadsheetml/2006/main" count="142" uniqueCount="76">
  <si>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</si>
  <si>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</si>
  <si>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</si>
  <si>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</si>
  <si>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</si>
  <si>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</si>
  <si>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</si>
  <si>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</si>
  <si>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</si>
  <si>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</si>
  <si>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</si>
  <si>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</si>
  <si>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</si>
  <si>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</si>
  <si>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</si>
  <si>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</si>
  <si>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</si>
  <si>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Отдел главного механика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</si>
  <si>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</si>
  <si>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</si>
  <si>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</si>
  <si>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</si>
  <si>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</si>
  <si>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</si>
  <si>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</si>
  <si>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</si>
  <si>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</si>
  <si>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ГОСТ 9833-73</t>
  </si>
  <si>
    <t>28.92.6</t>
  </si>
  <si>
    <t>шт</t>
  </si>
  <si>
    <t>05020100123</t>
  </si>
  <si>
    <t>05020100129</t>
  </si>
  <si>
    <t>Втулка уплотнительная F9405.12 Уплотнения вала цилиндра PPG 350х35</t>
  </si>
  <si>
    <t>05020100122</t>
  </si>
  <si>
    <t>Кольцо зажимное SFZ1.22 PPG 350х35</t>
  </si>
  <si>
    <t>05020100393</t>
  </si>
  <si>
    <t>Кольцо нажимное FZ897.1.13</t>
  </si>
  <si>
    <t>05020100391</t>
  </si>
  <si>
    <t>Кольцо нажимное FZ897.1.14</t>
  </si>
  <si>
    <t>05020100396</t>
  </si>
  <si>
    <t>Кольцо о-образное уплотнительное 115х3,1</t>
  </si>
  <si>
    <t>05020100394</t>
  </si>
  <si>
    <t>Кольцо о-образное уплотнительное 130х3,1</t>
  </si>
  <si>
    <t>05020100130</t>
  </si>
  <si>
    <t>Кольцо пылезащитное F751.14.17 Уплотнения вала цилиндра PPG 350х35</t>
  </si>
  <si>
    <t>05020100114</t>
  </si>
  <si>
    <t>Кольцо уплотнительное AE1060x8,6 F35-12 PUG 350х35</t>
  </si>
  <si>
    <t>05020100392</t>
  </si>
  <si>
    <t>Кольцо уплотнительное W-образное FZ897.1.12</t>
  </si>
  <si>
    <t>05020100397</t>
  </si>
  <si>
    <t>Кольцо уплотнительное Y-образное FZ897.1.30</t>
  </si>
  <si>
    <t>05020100119</t>
  </si>
  <si>
    <t>Манжета корпуса AE658x16 F35-16 PUG 350х35</t>
  </si>
  <si>
    <t>05020100117</t>
  </si>
  <si>
    <t>Манжета опорного кольца AE789x13,5 F35-14 PUG 350х35</t>
  </si>
  <si>
    <t>05020100120</t>
  </si>
  <si>
    <t>Манжета поршня (плунжера) AE1068x13,5 F35-19 PUG 350х35</t>
  </si>
  <si>
    <t>05020100135</t>
  </si>
  <si>
    <t>Уплотнение торцевое боковой дверцы зубчатого сечения  FZ897.1.3.B (460х426х14,8)  PPG 350х35</t>
  </si>
  <si>
    <t>05020100132</t>
  </si>
  <si>
    <t>Уплотнение торцевое глухое  RS11138.03.01.02 Уплотнение плашки  PPG 350х35</t>
  </si>
  <si>
    <t>05020100133</t>
  </si>
  <si>
    <t>Уплотнение торцевое ф102  RS11138.03.09.02 Уплотнение плашки PPG 350х35</t>
  </si>
  <si>
    <t>Подпись:________________________________ /Должность, Фамилия И.О./</t>
  </si>
  <si>
    <t>Форма 6.1к «Коммерческое предложение»</t>
  </si>
  <si>
    <t>Декабрь 2025 г.</t>
  </si>
  <si>
    <r>
      <t xml:space="preserve">Цена без НДС и с транспортными расходами (руб/ед.изм)
</t>
    </r>
    <r>
      <rPr>
        <b/>
        <sz val="8"/>
        <color indexed="10"/>
        <rFont val="Arial"/>
        <family val="2"/>
        <charset val="204"/>
      </rPr>
      <t>(заполняется до двух знаков после запятой)</t>
    </r>
  </si>
  <si>
    <t>Итого:</t>
  </si>
  <si>
    <t>Базис поставки: DAP, Красноярский край, Богучанский р-н, пос. Таежный</t>
  </si>
  <si>
    <t>Согласны</t>
  </si>
  <si>
    <t xml:space="preserve">Гарантийный срок: </t>
  </si>
  <si>
    <t>М.П.</t>
  </si>
  <si>
    <t>ООО "БНГРЭ"</t>
  </si>
  <si>
    <t xml:space="preserve">График поставки МТР </t>
  </si>
  <si>
    <t>ПДО № 53-БНГРЭ-2025 Лот № 1 «Поставка комплектующих для противовыбросового оборудования в 2025 году»</t>
  </si>
  <si>
    <t>Кольцо уплотнительное V-образное SFZ1.21 PPG 350х35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</si>
</sst>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8"/>
      <name val="Arial"/>
    </font>
    <font>
      <u/>
      <sz val="11"/>
      <color rgb="FF000000"/>
      <name val="Calibri"/>
    </font>
    <font>
      <b/>
      <sz val="11"/>
      <name val="Arial"/>
    </font>
    <font>
      <sz val="11"/>
      <name val="Arial"/>
    </font>
    <font>
      <sz val="11"/>
      <name val="Calibri"/>
    </font>
    <font>
      <b/>
      <sz val="8"/>
      <name val="Arial"/>
    </font>
    <font>
      <sz val="8"/>
      <name val="Arial"/>
    </font>
    <font>
      <b/>
      <sz val="8"/>
      <name val="Arial"/>
      <family val="2"/>
      <charset val="204"/>
    </font>
    <font>
      <b/>
      <sz val="8"/>
      <color indexed="10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sz val="10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9" fillId="0" borderId="1"/>
  </cellStyleXfs>
  <cellXfs count="46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0" xfId="0" applyFill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right" vertical="center" wrapText="1"/>
    </xf>
    <xf numFmtId="0" fontId="5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wrapText="1"/>
    </xf>
    <xf numFmtId="0" fontId="11" fillId="0" borderId="3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4" xfId="0" applyFont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/>
    </xf>
    <xf numFmtId="0" fontId="5" fillId="0" borderId="4" xfId="0" applyFont="1" applyBorder="1" applyAlignment="1">
      <alignment horizontal="center" wrapText="1"/>
    </xf>
    <xf numFmtId="0" fontId="7" fillId="2" borderId="4" xfId="0" applyFont="1" applyFill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 wrapText="1"/>
    </xf>
    <xf numFmtId="0" fontId="1" fillId="0" borderId="1" xfId="0" applyFont="1" applyBorder="1" applyAlignment="1">
      <alignment horizontal="right"/>
    </xf>
    <xf numFmtId="0" fontId="5" fillId="0" borderId="4" xfId="0" applyFont="1" applyBorder="1" applyAlignment="1">
      <alignment horizontal="center" textRotation="90" wrapText="1"/>
    </xf>
    <xf numFmtId="0" fontId="9" fillId="0" borderId="4" xfId="0" applyFont="1" applyFill="1" applyBorder="1" applyAlignment="1">
      <alignment horizontal="center" vertical="center" textRotation="90" wrapText="1"/>
    </xf>
    <xf numFmtId="0" fontId="6" fillId="0" borderId="4" xfId="0" applyFont="1" applyFill="1" applyBorder="1" applyAlignment="1">
      <alignment horizontal="center" vertical="center" textRotation="90" wrapText="1"/>
    </xf>
    <xf numFmtId="0" fontId="7" fillId="0" borderId="4" xfId="0" applyFont="1" applyBorder="1" applyAlignment="1">
      <alignment horizontal="center" textRotation="90" wrapText="1"/>
    </xf>
    <xf numFmtId="0" fontId="12" fillId="0" borderId="0" xfId="0" applyFont="1" applyAlignment="1">
      <alignment horizontal="left"/>
    </xf>
    <xf numFmtId="4" fontId="9" fillId="3" borderId="4" xfId="0" applyNumberFormat="1" applyFont="1" applyFill="1" applyBorder="1" applyAlignment="1">
      <alignment horizontal="right"/>
    </xf>
    <xf numFmtId="4" fontId="9" fillId="0" borderId="4" xfId="0" applyNumberFormat="1" applyFont="1" applyFill="1" applyBorder="1" applyAlignment="1">
      <alignment horizontal="right"/>
    </xf>
    <xf numFmtId="4" fontId="9" fillId="0" borderId="4" xfId="0" applyNumberFormat="1" applyFont="1" applyFill="1" applyBorder="1" applyAlignment="1">
      <alignment horizontal="right" wrapText="1"/>
    </xf>
    <xf numFmtId="0" fontId="7" fillId="4" borderId="4" xfId="0" applyFont="1" applyFill="1" applyBorder="1" applyAlignment="1">
      <alignment horizontal="right" vertical="center"/>
    </xf>
    <xf numFmtId="4" fontId="7" fillId="4" borderId="4" xfId="0" applyNumberFormat="1" applyFont="1" applyFill="1" applyBorder="1" applyAlignment="1">
      <alignment horizontal="right" vertical="center"/>
    </xf>
    <xf numFmtId="0" fontId="7" fillId="5" borderId="4" xfId="1" applyFont="1" applyFill="1" applyBorder="1" applyAlignment="1">
      <alignment horizontal="left" wrapText="1"/>
    </xf>
    <xf numFmtId="0" fontId="7" fillId="3" borderId="4" xfId="0" applyFont="1" applyFill="1" applyBorder="1" applyAlignment="1"/>
    <xf numFmtId="0" fontId="7" fillId="0" borderId="4" xfId="0" applyFont="1" applyBorder="1" applyAlignment="1"/>
    <xf numFmtId="0" fontId="7" fillId="5" borderId="5" xfId="1" applyFont="1" applyFill="1" applyBorder="1" applyAlignment="1">
      <alignment horizontal="left" wrapText="1"/>
    </xf>
    <xf numFmtId="0" fontId="7" fillId="5" borderId="3" xfId="1" applyFont="1" applyFill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7" fillId="0" borderId="4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 wrapText="1"/>
    </xf>
    <xf numFmtId="1" fontId="6" fillId="0" borderId="4" xfId="0" applyNumberFormat="1" applyFont="1" applyFill="1" applyBorder="1" applyAlignment="1">
      <alignment horizontal="center" vertical="center" wrapText="1"/>
    </xf>
    <xf numFmtId="1" fontId="6" fillId="0" borderId="4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34"/>
  <sheetViews>
    <sheetView tabSelected="1" workbookViewId="0">
      <selection activeCell="R29" sqref="R29"/>
    </sheetView>
  </sheetViews>
  <sheetFormatPr defaultColWidth="10.5" defaultRowHeight="11.45" customHeight="1" x14ac:dyDescent="0.2"/>
  <cols>
    <col min="1" max="1" width="13" style="1" customWidth="1"/>
    <col min="2" max="2" width="14.83203125" style="1" customWidth="1"/>
    <col min="3" max="3" width="12.83203125" style="1" customWidth="1"/>
    <col min="4" max="4" width="30.83203125" style="1" customWidth="1"/>
    <col min="5" max="5" width="10.5" style="1" customWidth="1"/>
    <col min="6" max="6" width="13.83203125" style="1" customWidth="1"/>
    <col min="7" max="10" width="5.83203125" style="1" customWidth="1"/>
    <col min="11" max="16" width="10.5" style="1" customWidth="1"/>
    <col min="17" max="17" width="15.83203125" style="1" customWidth="1"/>
    <col min="18" max="18" width="13.33203125" style="1" customWidth="1"/>
    <col min="19" max="20" width="12.6640625" style="1" customWidth="1"/>
  </cols>
  <sheetData>
    <row r="1" spans="1:20" ht="15" customHeight="1" x14ac:dyDescent="0.25">
      <c r="P1" s="24" t="s">
        <v>64</v>
      </c>
      <c r="Q1" s="24"/>
      <c r="R1" s="24"/>
      <c r="S1" s="24"/>
      <c r="T1" s="24"/>
    </row>
    <row r="2" spans="1:20" ht="15" customHeight="1" x14ac:dyDescent="0.25">
      <c r="A2" s="17" t="s">
        <v>0</v>
      </c>
      <c r="B2" s="17"/>
      <c r="C2" s="17"/>
      <c r="D2" s="17"/>
      <c r="E2" s="17"/>
      <c r="F2" s="17"/>
      <c r="G2" s="17"/>
      <c r="H2" s="17"/>
      <c r="I2" s="17"/>
      <c r="J2" s="17"/>
    </row>
    <row r="3" spans="1:20" ht="29.1" customHeight="1" x14ac:dyDescent="0.25">
      <c r="A3" s="2" t="s">
        <v>1</v>
      </c>
      <c r="B3" s="18"/>
      <c r="C3" s="18"/>
      <c r="D3" s="18"/>
      <c r="E3" s="18"/>
    </row>
    <row r="4" spans="1:20" s="1" customFormat="1" ht="23.1" customHeight="1" x14ac:dyDescent="0.25">
      <c r="A4" s="2" t="s">
        <v>2</v>
      </c>
      <c r="B4" s="16" t="s">
        <v>74</v>
      </c>
      <c r="C4" s="3"/>
      <c r="D4" s="3"/>
      <c r="E4" s="3"/>
    </row>
    <row r="5" spans="1:20" ht="15" customHeight="1" x14ac:dyDescent="0.2"/>
    <row r="6" spans="1:20" ht="15" customHeight="1" x14ac:dyDescent="0.2">
      <c r="A6" s="29" t="s">
        <v>3</v>
      </c>
    </row>
    <row r="7" spans="1:20" ht="20.25" customHeight="1" x14ac:dyDescent="0.2">
      <c r="A7" s="19" t="s">
        <v>4</v>
      </c>
      <c r="B7" s="20" t="s">
        <v>5</v>
      </c>
      <c r="C7" s="21" t="s">
        <v>6</v>
      </c>
      <c r="D7" s="21"/>
      <c r="E7" s="21"/>
      <c r="F7" s="21"/>
      <c r="G7" s="21"/>
      <c r="H7" s="21"/>
      <c r="I7" s="21"/>
      <c r="J7" s="21"/>
      <c r="K7" s="21"/>
      <c r="L7" s="21" t="s">
        <v>7</v>
      </c>
      <c r="M7" s="43"/>
      <c r="N7" s="43"/>
      <c r="O7" s="43"/>
      <c r="P7" s="43"/>
      <c r="Q7" s="43"/>
      <c r="R7" s="43"/>
      <c r="S7" s="43"/>
      <c r="T7" s="43"/>
    </row>
    <row r="8" spans="1:20" s="1" customFormat="1" ht="36.950000000000003" customHeight="1" x14ac:dyDescent="0.2">
      <c r="A8" s="19"/>
      <c r="B8" s="20"/>
      <c r="C8" s="21" t="s">
        <v>8</v>
      </c>
      <c r="D8" s="21"/>
      <c r="E8" s="21"/>
      <c r="F8" s="21"/>
      <c r="G8" s="19" t="s">
        <v>9</v>
      </c>
      <c r="H8" s="19" t="s">
        <v>10</v>
      </c>
      <c r="I8" s="20" t="s">
        <v>11</v>
      </c>
      <c r="J8" s="20" t="s">
        <v>12</v>
      </c>
      <c r="K8" s="15" t="s">
        <v>73</v>
      </c>
      <c r="L8" s="21" t="s">
        <v>13</v>
      </c>
      <c r="M8" s="21"/>
      <c r="N8" s="21"/>
      <c r="O8" s="21"/>
      <c r="P8" s="21"/>
      <c r="Q8" s="28" t="s">
        <v>66</v>
      </c>
      <c r="R8" s="28" t="s">
        <v>14</v>
      </c>
      <c r="S8" s="28" t="s">
        <v>15</v>
      </c>
      <c r="T8" s="28" t="s">
        <v>16</v>
      </c>
    </row>
    <row r="9" spans="1:20" s="1" customFormat="1" ht="41.1" customHeight="1" x14ac:dyDescent="0.2">
      <c r="A9" s="19"/>
      <c r="B9" s="20"/>
      <c r="C9" s="23" t="s">
        <v>18</v>
      </c>
      <c r="D9" s="23" t="s">
        <v>19</v>
      </c>
      <c r="E9" s="23" t="s">
        <v>20</v>
      </c>
      <c r="F9" s="23" t="s">
        <v>21</v>
      </c>
      <c r="G9" s="19"/>
      <c r="H9" s="19"/>
      <c r="I9" s="20"/>
      <c r="J9" s="20"/>
      <c r="K9" s="22" t="s">
        <v>65</v>
      </c>
      <c r="L9" s="25" t="s">
        <v>22</v>
      </c>
      <c r="M9" s="25" t="s">
        <v>23</v>
      </c>
      <c r="N9" s="25" t="s">
        <v>21</v>
      </c>
      <c r="O9" s="25" t="s">
        <v>24</v>
      </c>
      <c r="P9" s="25" t="s">
        <v>25</v>
      </c>
      <c r="Q9" s="28"/>
      <c r="R9" s="28"/>
      <c r="S9" s="28"/>
      <c r="T9" s="28"/>
    </row>
    <row r="10" spans="1:20" s="1" customFormat="1" ht="45.75" customHeight="1" x14ac:dyDescent="0.2">
      <c r="A10" s="19"/>
      <c r="B10" s="20"/>
      <c r="C10" s="23"/>
      <c r="D10" s="23"/>
      <c r="E10" s="23"/>
      <c r="F10" s="23"/>
      <c r="G10" s="19"/>
      <c r="H10" s="19"/>
      <c r="I10" s="20"/>
      <c r="J10" s="20"/>
      <c r="K10" s="20"/>
      <c r="L10" s="25"/>
      <c r="M10" s="25"/>
      <c r="N10" s="25"/>
      <c r="O10" s="25"/>
      <c r="P10" s="25"/>
      <c r="Q10" s="28"/>
      <c r="R10" s="28"/>
      <c r="S10" s="28"/>
      <c r="T10" s="28"/>
    </row>
    <row r="11" spans="1:20" ht="11.1" customHeight="1" x14ac:dyDescent="0.2">
      <c r="A11" s="8" t="s">
        <v>26</v>
      </c>
      <c r="B11" s="8">
        <f>A11+1</f>
        <v>2</v>
      </c>
      <c r="C11" s="8">
        <f t="shared" ref="C11:T11" si="0">B11+1</f>
        <v>3</v>
      </c>
      <c r="D11" s="8">
        <f t="shared" si="0"/>
        <v>4</v>
      </c>
      <c r="E11" s="8">
        <f t="shared" si="0"/>
        <v>5</v>
      </c>
      <c r="F11" s="8">
        <f t="shared" si="0"/>
        <v>6</v>
      </c>
      <c r="G11" s="8">
        <f t="shared" si="0"/>
        <v>7</v>
      </c>
      <c r="H11" s="8">
        <f t="shared" si="0"/>
        <v>8</v>
      </c>
      <c r="I11" s="8">
        <f t="shared" si="0"/>
        <v>9</v>
      </c>
      <c r="J11" s="8">
        <f t="shared" si="0"/>
        <v>10</v>
      </c>
      <c r="K11" s="8">
        <f t="shared" si="0"/>
        <v>11</v>
      </c>
      <c r="L11" s="8">
        <f t="shared" si="0"/>
        <v>12</v>
      </c>
      <c r="M11" s="8">
        <f t="shared" si="0"/>
        <v>13</v>
      </c>
      <c r="N11" s="8">
        <f t="shared" si="0"/>
        <v>14</v>
      </c>
      <c r="O11" s="8">
        <f t="shared" si="0"/>
        <v>15</v>
      </c>
      <c r="P11" s="8">
        <f t="shared" si="0"/>
        <v>16</v>
      </c>
      <c r="Q11" s="8">
        <f t="shared" si="0"/>
        <v>17</v>
      </c>
      <c r="R11" s="8">
        <f t="shared" si="0"/>
        <v>18</v>
      </c>
      <c r="S11" s="8">
        <f t="shared" si="0"/>
        <v>19</v>
      </c>
      <c r="T11" s="8">
        <f t="shared" si="0"/>
        <v>20</v>
      </c>
    </row>
    <row r="12" spans="1:20" s="4" customFormat="1" ht="22.5" x14ac:dyDescent="0.2">
      <c r="A12" s="9">
        <v>1</v>
      </c>
      <c r="B12" s="10" t="s">
        <v>17</v>
      </c>
      <c r="C12" s="10" t="s">
        <v>30</v>
      </c>
      <c r="D12" s="42" t="s">
        <v>75</v>
      </c>
      <c r="E12" s="10" t="s">
        <v>27</v>
      </c>
      <c r="F12" s="10" t="s">
        <v>28</v>
      </c>
      <c r="G12" s="26" t="s">
        <v>72</v>
      </c>
      <c r="H12" s="26" t="s">
        <v>72</v>
      </c>
      <c r="I12" s="11" t="s">
        <v>29</v>
      </c>
      <c r="J12" s="44">
        <v>6</v>
      </c>
      <c r="K12" s="45">
        <v>6</v>
      </c>
      <c r="L12" s="12"/>
      <c r="M12" s="12"/>
      <c r="N12" s="12"/>
      <c r="O12" s="13"/>
      <c r="P12" s="14"/>
      <c r="Q12" s="30">
        <v>0</v>
      </c>
      <c r="R12" s="31">
        <f t="shared" ref="R12:R28" si="1">J12*Q12</f>
        <v>0</v>
      </c>
      <c r="S12" s="31">
        <f t="shared" ref="S12:S25" si="2">T12-R12</f>
        <v>0</v>
      </c>
      <c r="T12" s="32">
        <f t="shared" ref="T12:T25" si="3">R12*1.2</f>
        <v>0</v>
      </c>
    </row>
    <row r="13" spans="1:20" s="4" customFormat="1" ht="33.75" x14ac:dyDescent="0.2">
      <c r="A13" s="9">
        <f>A12+1</f>
        <v>2</v>
      </c>
      <c r="B13" s="10" t="s">
        <v>17</v>
      </c>
      <c r="C13" s="10" t="s">
        <v>31</v>
      </c>
      <c r="D13" s="42" t="s">
        <v>32</v>
      </c>
      <c r="E13" s="10" t="s">
        <v>27</v>
      </c>
      <c r="F13" s="10" t="s">
        <v>28</v>
      </c>
      <c r="G13" s="27"/>
      <c r="H13" s="27"/>
      <c r="I13" s="11" t="s">
        <v>29</v>
      </c>
      <c r="J13" s="44">
        <v>1</v>
      </c>
      <c r="K13" s="45">
        <v>1</v>
      </c>
      <c r="L13" s="12"/>
      <c r="M13" s="12"/>
      <c r="N13" s="12"/>
      <c r="O13" s="13"/>
      <c r="P13" s="14"/>
      <c r="Q13" s="30">
        <v>0</v>
      </c>
      <c r="R13" s="31">
        <f t="shared" si="1"/>
        <v>0</v>
      </c>
      <c r="S13" s="31">
        <f t="shared" si="2"/>
        <v>0</v>
      </c>
      <c r="T13" s="32">
        <f t="shared" si="3"/>
        <v>0</v>
      </c>
    </row>
    <row r="14" spans="1:20" s="4" customFormat="1" ht="22.5" x14ac:dyDescent="0.2">
      <c r="A14" s="9">
        <f t="shared" ref="A14:A28" si="4">A13+1</f>
        <v>3</v>
      </c>
      <c r="B14" s="10" t="s">
        <v>17</v>
      </c>
      <c r="C14" s="10" t="s">
        <v>33</v>
      </c>
      <c r="D14" s="42" t="s">
        <v>34</v>
      </c>
      <c r="E14" s="10" t="s">
        <v>27</v>
      </c>
      <c r="F14" s="10" t="s">
        <v>28</v>
      </c>
      <c r="G14" s="27"/>
      <c r="H14" s="27"/>
      <c r="I14" s="11" t="s">
        <v>29</v>
      </c>
      <c r="J14" s="44">
        <v>6</v>
      </c>
      <c r="K14" s="45">
        <v>6</v>
      </c>
      <c r="L14" s="12"/>
      <c r="M14" s="12"/>
      <c r="N14" s="12"/>
      <c r="O14" s="13"/>
      <c r="P14" s="14"/>
      <c r="Q14" s="30">
        <v>0</v>
      </c>
      <c r="R14" s="31">
        <f t="shared" si="1"/>
        <v>0</v>
      </c>
      <c r="S14" s="31">
        <f t="shared" si="2"/>
        <v>0</v>
      </c>
      <c r="T14" s="32">
        <f t="shared" si="3"/>
        <v>0</v>
      </c>
    </row>
    <row r="15" spans="1:20" s="4" customFormat="1" ht="22.5" x14ac:dyDescent="0.2">
      <c r="A15" s="9">
        <f t="shared" si="4"/>
        <v>4</v>
      </c>
      <c r="B15" s="10" t="s">
        <v>17</v>
      </c>
      <c r="C15" s="10" t="s">
        <v>35</v>
      </c>
      <c r="D15" s="42" t="s">
        <v>36</v>
      </c>
      <c r="E15" s="10" t="s">
        <v>27</v>
      </c>
      <c r="F15" s="10" t="s">
        <v>28</v>
      </c>
      <c r="G15" s="27"/>
      <c r="H15" s="27"/>
      <c r="I15" s="11" t="s">
        <v>29</v>
      </c>
      <c r="J15" s="44">
        <v>2</v>
      </c>
      <c r="K15" s="45">
        <v>2</v>
      </c>
      <c r="L15" s="12"/>
      <c r="M15" s="12"/>
      <c r="N15" s="12"/>
      <c r="O15" s="13"/>
      <c r="P15" s="14"/>
      <c r="Q15" s="30">
        <v>0</v>
      </c>
      <c r="R15" s="31">
        <f t="shared" si="1"/>
        <v>0</v>
      </c>
      <c r="S15" s="31">
        <f t="shared" si="2"/>
        <v>0</v>
      </c>
      <c r="T15" s="32">
        <f t="shared" si="3"/>
        <v>0</v>
      </c>
    </row>
    <row r="16" spans="1:20" s="4" customFormat="1" ht="22.5" x14ac:dyDescent="0.2">
      <c r="A16" s="9">
        <f t="shared" si="4"/>
        <v>5</v>
      </c>
      <c r="B16" s="10" t="s">
        <v>17</v>
      </c>
      <c r="C16" s="10" t="s">
        <v>37</v>
      </c>
      <c r="D16" s="42" t="s">
        <v>38</v>
      </c>
      <c r="E16" s="10" t="s">
        <v>27</v>
      </c>
      <c r="F16" s="10" t="s">
        <v>28</v>
      </c>
      <c r="G16" s="27"/>
      <c r="H16" s="27"/>
      <c r="I16" s="11" t="s">
        <v>29</v>
      </c>
      <c r="J16" s="44">
        <v>2</v>
      </c>
      <c r="K16" s="45">
        <v>2</v>
      </c>
      <c r="L16" s="12"/>
      <c r="M16" s="12"/>
      <c r="N16" s="12"/>
      <c r="O16" s="13"/>
      <c r="P16" s="14"/>
      <c r="Q16" s="30">
        <v>0</v>
      </c>
      <c r="R16" s="31">
        <f t="shared" si="1"/>
        <v>0</v>
      </c>
      <c r="S16" s="31">
        <f t="shared" si="2"/>
        <v>0</v>
      </c>
      <c r="T16" s="32">
        <f t="shared" si="3"/>
        <v>0</v>
      </c>
    </row>
    <row r="17" spans="1:20" s="4" customFormat="1" ht="22.5" x14ac:dyDescent="0.2">
      <c r="A17" s="9">
        <f t="shared" si="4"/>
        <v>6</v>
      </c>
      <c r="B17" s="10" t="s">
        <v>17</v>
      </c>
      <c r="C17" s="10" t="s">
        <v>39</v>
      </c>
      <c r="D17" s="42" t="s">
        <v>40</v>
      </c>
      <c r="E17" s="10" t="s">
        <v>27</v>
      </c>
      <c r="F17" s="10" t="s">
        <v>28</v>
      </c>
      <c r="G17" s="27"/>
      <c r="H17" s="27"/>
      <c r="I17" s="11" t="s">
        <v>29</v>
      </c>
      <c r="J17" s="44">
        <v>6</v>
      </c>
      <c r="K17" s="45">
        <v>6</v>
      </c>
      <c r="L17" s="12"/>
      <c r="M17" s="12"/>
      <c r="N17" s="12"/>
      <c r="O17" s="13"/>
      <c r="P17" s="14"/>
      <c r="Q17" s="30">
        <v>0</v>
      </c>
      <c r="R17" s="31">
        <f t="shared" si="1"/>
        <v>0</v>
      </c>
      <c r="S17" s="31">
        <f t="shared" si="2"/>
        <v>0</v>
      </c>
      <c r="T17" s="32">
        <f t="shared" si="3"/>
        <v>0</v>
      </c>
    </row>
    <row r="18" spans="1:20" s="4" customFormat="1" ht="22.5" x14ac:dyDescent="0.2">
      <c r="A18" s="9">
        <f t="shared" si="4"/>
        <v>7</v>
      </c>
      <c r="B18" s="10" t="s">
        <v>17</v>
      </c>
      <c r="C18" s="10" t="s">
        <v>41</v>
      </c>
      <c r="D18" s="42" t="s">
        <v>42</v>
      </c>
      <c r="E18" s="10" t="s">
        <v>27</v>
      </c>
      <c r="F18" s="10" t="s">
        <v>28</v>
      </c>
      <c r="G18" s="27"/>
      <c r="H18" s="27"/>
      <c r="I18" s="11" t="s">
        <v>29</v>
      </c>
      <c r="J18" s="44">
        <v>6</v>
      </c>
      <c r="K18" s="45">
        <v>6</v>
      </c>
      <c r="L18" s="12"/>
      <c r="M18" s="12"/>
      <c r="N18" s="12"/>
      <c r="O18" s="13"/>
      <c r="P18" s="14"/>
      <c r="Q18" s="30">
        <v>0</v>
      </c>
      <c r="R18" s="31">
        <f t="shared" si="1"/>
        <v>0</v>
      </c>
      <c r="S18" s="31">
        <f t="shared" si="2"/>
        <v>0</v>
      </c>
      <c r="T18" s="32">
        <f t="shared" si="3"/>
        <v>0</v>
      </c>
    </row>
    <row r="19" spans="1:20" s="4" customFormat="1" ht="33.75" x14ac:dyDescent="0.2">
      <c r="A19" s="9">
        <f t="shared" si="4"/>
        <v>8</v>
      </c>
      <c r="B19" s="10" t="s">
        <v>17</v>
      </c>
      <c r="C19" s="10" t="s">
        <v>43</v>
      </c>
      <c r="D19" s="42" t="s">
        <v>44</v>
      </c>
      <c r="E19" s="10" t="s">
        <v>27</v>
      </c>
      <c r="F19" s="10" t="s">
        <v>28</v>
      </c>
      <c r="G19" s="27"/>
      <c r="H19" s="27"/>
      <c r="I19" s="11" t="s">
        <v>29</v>
      </c>
      <c r="J19" s="44">
        <v>3</v>
      </c>
      <c r="K19" s="45">
        <v>3</v>
      </c>
      <c r="L19" s="12"/>
      <c r="M19" s="12"/>
      <c r="N19" s="12"/>
      <c r="O19" s="13"/>
      <c r="P19" s="14"/>
      <c r="Q19" s="30">
        <v>0</v>
      </c>
      <c r="R19" s="31">
        <f t="shared" si="1"/>
        <v>0</v>
      </c>
      <c r="S19" s="31">
        <f t="shared" si="2"/>
        <v>0</v>
      </c>
      <c r="T19" s="32">
        <f t="shared" si="3"/>
        <v>0</v>
      </c>
    </row>
    <row r="20" spans="1:20" s="4" customFormat="1" ht="22.5" x14ac:dyDescent="0.2">
      <c r="A20" s="9">
        <f t="shared" si="4"/>
        <v>9</v>
      </c>
      <c r="B20" s="10" t="s">
        <v>17</v>
      </c>
      <c r="C20" s="10" t="s">
        <v>45</v>
      </c>
      <c r="D20" s="42" t="s">
        <v>46</v>
      </c>
      <c r="E20" s="10" t="s">
        <v>27</v>
      </c>
      <c r="F20" s="10" t="s">
        <v>28</v>
      </c>
      <c r="G20" s="27"/>
      <c r="H20" s="27"/>
      <c r="I20" s="11" t="s">
        <v>29</v>
      </c>
      <c r="J20" s="44">
        <v>2</v>
      </c>
      <c r="K20" s="45">
        <v>2</v>
      </c>
      <c r="L20" s="12"/>
      <c r="M20" s="12"/>
      <c r="N20" s="12"/>
      <c r="O20" s="13"/>
      <c r="P20" s="14"/>
      <c r="Q20" s="30">
        <v>0</v>
      </c>
      <c r="R20" s="31">
        <f t="shared" si="1"/>
        <v>0</v>
      </c>
      <c r="S20" s="31">
        <f t="shared" si="2"/>
        <v>0</v>
      </c>
      <c r="T20" s="32">
        <f t="shared" si="3"/>
        <v>0</v>
      </c>
    </row>
    <row r="21" spans="1:20" s="4" customFormat="1" ht="22.5" x14ac:dyDescent="0.2">
      <c r="A21" s="9">
        <f t="shared" si="4"/>
        <v>10</v>
      </c>
      <c r="B21" s="10" t="s">
        <v>17</v>
      </c>
      <c r="C21" s="10" t="s">
        <v>47</v>
      </c>
      <c r="D21" s="42" t="s">
        <v>48</v>
      </c>
      <c r="E21" s="10" t="s">
        <v>27</v>
      </c>
      <c r="F21" s="10" t="s">
        <v>28</v>
      </c>
      <c r="G21" s="27"/>
      <c r="H21" s="27"/>
      <c r="I21" s="11" t="s">
        <v>29</v>
      </c>
      <c r="J21" s="44">
        <v>8</v>
      </c>
      <c r="K21" s="45">
        <v>8</v>
      </c>
      <c r="L21" s="12"/>
      <c r="M21" s="12"/>
      <c r="N21" s="12"/>
      <c r="O21" s="13"/>
      <c r="P21" s="14"/>
      <c r="Q21" s="30">
        <v>0</v>
      </c>
      <c r="R21" s="31">
        <f t="shared" si="1"/>
        <v>0</v>
      </c>
      <c r="S21" s="31">
        <f t="shared" si="2"/>
        <v>0</v>
      </c>
      <c r="T21" s="32">
        <f t="shared" si="3"/>
        <v>0</v>
      </c>
    </row>
    <row r="22" spans="1:20" s="4" customFormat="1" ht="22.5" x14ac:dyDescent="0.2">
      <c r="A22" s="9">
        <f t="shared" si="4"/>
        <v>11</v>
      </c>
      <c r="B22" s="10" t="s">
        <v>17</v>
      </c>
      <c r="C22" s="10" t="s">
        <v>49</v>
      </c>
      <c r="D22" s="42" t="s">
        <v>50</v>
      </c>
      <c r="E22" s="10" t="s">
        <v>27</v>
      </c>
      <c r="F22" s="10" t="s">
        <v>28</v>
      </c>
      <c r="G22" s="27"/>
      <c r="H22" s="27"/>
      <c r="I22" s="11" t="s">
        <v>29</v>
      </c>
      <c r="J22" s="44">
        <v>6</v>
      </c>
      <c r="K22" s="45">
        <v>6</v>
      </c>
      <c r="L22" s="12"/>
      <c r="M22" s="12"/>
      <c r="N22" s="12"/>
      <c r="O22" s="13"/>
      <c r="P22" s="14"/>
      <c r="Q22" s="30">
        <v>0</v>
      </c>
      <c r="R22" s="31">
        <f t="shared" si="1"/>
        <v>0</v>
      </c>
      <c r="S22" s="31">
        <f t="shared" si="2"/>
        <v>0</v>
      </c>
      <c r="T22" s="32">
        <f t="shared" si="3"/>
        <v>0</v>
      </c>
    </row>
    <row r="23" spans="1:20" s="4" customFormat="1" ht="22.5" x14ac:dyDescent="0.2">
      <c r="A23" s="9">
        <f t="shared" si="4"/>
        <v>12</v>
      </c>
      <c r="B23" s="10" t="s">
        <v>17</v>
      </c>
      <c r="C23" s="10" t="s">
        <v>51</v>
      </c>
      <c r="D23" s="42" t="s">
        <v>52</v>
      </c>
      <c r="E23" s="10" t="s">
        <v>27</v>
      </c>
      <c r="F23" s="10" t="s">
        <v>28</v>
      </c>
      <c r="G23" s="27"/>
      <c r="H23" s="27"/>
      <c r="I23" s="11" t="s">
        <v>29</v>
      </c>
      <c r="J23" s="44">
        <v>2</v>
      </c>
      <c r="K23" s="45">
        <v>2</v>
      </c>
      <c r="L23" s="12"/>
      <c r="M23" s="12"/>
      <c r="N23" s="12"/>
      <c r="O23" s="13"/>
      <c r="P23" s="14"/>
      <c r="Q23" s="30">
        <v>0</v>
      </c>
      <c r="R23" s="31">
        <f t="shared" si="1"/>
        <v>0</v>
      </c>
      <c r="S23" s="31">
        <f t="shared" si="2"/>
        <v>0</v>
      </c>
      <c r="T23" s="32">
        <f t="shared" si="3"/>
        <v>0</v>
      </c>
    </row>
    <row r="24" spans="1:20" s="4" customFormat="1" ht="22.5" x14ac:dyDescent="0.2">
      <c r="A24" s="9">
        <f t="shared" si="4"/>
        <v>13</v>
      </c>
      <c r="B24" s="10" t="s">
        <v>17</v>
      </c>
      <c r="C24" s="10" t="s">
        <v>53</v>
      </c>
      <c r="D24" s="42" t="s">
        <v>54</v>
      </c>
      <c r="E24" s="10" t="s">
        <v>27</v>
      </c>
      <c r="F24" s="10" t="s">
        <v>28</v>
      </c>
      <c r="G24" s="27"/>
      <c r="H24" s="27"/>
      <c r="I24" s="11" t="s">
        <v>29</v>
      </c>
      <c r="J24" s="44">
        <v>2</v>
      </c>
      <c r="K24" s="45">
        <v>2</v>
      </c>
      <c r="L24" s="12"/>
      <c r="M24" s="12"/>
      <c r="N24" s="12"/>
      <c r="O24" s="13"/>
      <c r="P24" s="14"/>
      <c r="Q24" s="30">
        <v>0</v>
      </c>
      <c r="R24" s="31">
        <f t="shared" si="1"/>
        <v>0</v>
      </c>
      <c r="S24" s="31">
        <f t="shared" si="2"/>
        <v>0</v>
      </c>
      <c r="T24" s="32">
        <f t="shared" si="3"/>
        <v>0</v>
      </c>
    </row>
    <row r="25" spans="1:20" s="4" customFormat="1" ht="22.5" x14ac:dyDescent="0.2">
      <c r="A25" s="9">
        <f t="shared" si="4"/>
        <v>14</v>
      </c>
      <c r="B25" s="10" t="s">
        <v>17</v>
      </c>
      <c r="C25" s="10" t="s">
        <v>55</v>
      </c>
      <c r="D25" s="42" t="s">
        <v>56</v>
      </c>
      <c r="E25" s="10" t="s">
        <v>27</v>
      </c>
      <c r="F25" s="10" t="s">
        <v>28</v>
      </c>
      <c r="G25" s="27"/>
      <c r="H25" s="27"/>
      <c r="I25" s="11" t="s">
        <v>29</v>
      </c>
      <c r="J25" s="44">
        <v>2</v>
      </c>
      <c r="K25" s="45">
        <v>2</v>
      </c>
      <c r="L25" s="12"/>
      <c r="M25" s="12"/>
      <c r="N25" s="12"/>
      <c r="O25" s="13"/>
      <c r="P25" s="14"/>
      <c r="Q25" s="30">
        <v>0</v>
      </c>
      <c r="R25" s="31">
        <f t="shared" si="1"/>
        <v>0</v>
      </c>
      <c r="S25" s="31">
        <f t="shared" si="2"/>
        <v>0</v>
      </c>
      <c r="T25" s="32">
        <f t="shared" si="3"/>
        <v>0</v>
      </c>
    </row>
    <row r="26" spans="1:20" s="4" customFormat="1" ht="45" x14ac:dyDescent="0.2">
      <c r="A26" s="9">
        <f t="shared" si="4"/>
        <v>15</v>
      </c>
      <c r="B26" s="10" t="s">
        <v>17</v>
      </c>
      <c r="C26" s="10" t="s">
        <v>57</v>
      </c>
      <c r="D26" s="42" t="s">
        <v>58</v>
      </c>
      <c r="E26" s="10" t="s">
        <v>27</v>
      </c>
      <c r="F26" s="10" t="s">
        <v>28</v>
      </c>
      <c r="G26" s="27"/>
      <c r="H26" s="27"/>
      <c r="I26" s="11" t="s">
        <v>29</v>
      </c>
      <c r="J26" s="44">
        <v>12</v>
      </c>
      <c r="K26" s="45">
        <v>12</v>
      </c>
      <c r="L26" s="12"/>
      <c r="M26" s="12"/>
      <c r="N26" s="12"/>
      <c r="O26" s="13"/>
      <c r="P26" s="14"/>
      <c r="Q26" s="30">
        <v>0</v>
      </c>
      <c r="R26" s="31">
        <f t="shared" si="1"/>
        <v>0</v>
      </c>
      <c r="S26" s="31">
        <f t="shared" ref="S26:S28" si="5">T26-R26</f>
        <v>0</v>
      </c>
      <c r="T26" s="32">
        <f t="shared" ref="T26:T28" si="6">R26*1.2</f>
        <v>0</v>
      </c>
    </row>
    <row r="27" spans="1:20" s="4" customFormat="1" ht="33.75" x14ac:dyDescent="0.2">
      <c r="A27" s="9">
        <f t="shared" si="4"/>
        <v>16</v>
      </c>
      <c r="B27" s="10" t="s">
        <v>17</v>
      </c>
      <c r="C27" s="10" t="s">
        <v>59</v>
      </c>
      <c r="D27" s="42" t="s">
        <v>60</v>
      </c>
      <c r="E27" s="10" t="s">
        <v>27</v>
      </c>
      <c r="F27" s="10" t="s">
        <v>28</v>
      </c>
      <c r="G27" s="27"/>
      <c r="H27" s="27"/>
      <c r="I27" s="11" t="s">
        <v>29</v>
      </c>
      <c r="J27" s="44">
        <v>4</v>
      </c>
      <c r="K27" s="45">
        <v>4</v>
      </c>
      <c r="L27" s="12"/>
      <c r="M27" s="12"/>
      <c r="N27" s="12"/>
      <c r="O27" s="13"/>
      <c r="P27" s="14"/>
      <c r="Q27" s="30">
        <v>0</v>
      </c>
      <c r="R27" s="31">
        <f t="shared" si="1"/>
        <v>0</v>
      </c>
      <c r="S27" s="31">
        <f t="shared" si="5"/>
        <v>0</v>
      </c>
      <c r="T27" s="32">
        <f t="shared" si="6"/>
        <v>0</v>
      </c>
    </row>
    <row r="28" spans="1:20" s="4" customFormat="1" ht="33.75" x14ac:dyDescent="0.2">
      <c r="A28" s="9">
        <f t="shared" si="4"/>
        <v>17</v>
      </c>
      <c r="B28" s="10" t="s">
        <v>17</v>
      </c>
      <c r="C28" s="10" t="s">
        <v>61</v>
      </c>
      <c r="D28" s="42" t="s">
        <v>62</v>
      </c>
      <c r="E28" s="10" t="s">
        <v>27</v>
      </c>
      <c r="F28" s="10" t="s">
        <v>28</v>
      </c>
      <c r="G28" s="27"/>
      <c r="H28" s="27"/>
      <c r="I28" s="11" t="s">
        <v>29</v>
      </c>
      <c r="J28" s="44">
        <v>4</v>
      </c>
      <c r="K28" s="45">
        <v>4</v>
      </c>
      <c r="L28" s="12"/>
      <c r="M28" s="12"/>
      <c r="N28" s="12"/>
      <c r="O28" s="13"/>
      <c r="P28" s="14"/>
      <c r="Q28" s="30">
        <v>0</v>
      </c>
      <c r="R28" s="31">
        <f t="shared" si="1"/>
        <v>0</v>
      </c>
      <c r="S28" s="31">
        <f t="shared" si="5"/>
        <v>0</v>
      </c>
      <c r="T28" s="32">
        <f t="shared" si="6"/>
        <v>0</v>
      </c>
    </row>
    <row r="29" spans="1:20" ht="11.25" x14ac:dyDescent="0.2">
      <c r="A29" s="33" t="s">
        <v>67</v>
      </c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4">
        <f>SUM(R12:R28)</f>
        <v>0</v>
      </c>
      <c r="S29" s="34">
        <f t="shared" ref="S29:T29" si="7">SUM(S12:S28)</f>
        <v>0</v>
      </c>
      <c r="T29" s="34">
        <f t="shared" si="7"/>
        <v>0</v>
      </c>
    </row>
    <row r="30" spans="1:20" ht="11.25" customHeight="1" x14ac:dyDescent="0.2">
      <c r="A30" s="35" t="s">
        <v>68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6" t="s">
        <v>69</v>
      </c>
      <c r="M30" s="37"/>
      <c r="N30" s="37"/>
      <c r="O30" s="37"/>
      <c r="P30" s="37"/>
      <c r="Q30" s="37"/>
      <c r="R30" s="37"/>
      <c r="S30" s="37"/>
      <c r="T30" s="37"/>
    </row>
    <row r="31" spans="1:20" ht="11.25" customHeight="1" x14ac:dyDescent="0.2">
      <c r="A31" s="38" t="s">
        <v>70</v>
      </c>
      <c r="B31" s="39"/>
      <c r="C31" s="39"/>
      <c r="D31" s="39"/>
      <c r="E31" s="39"/>
      <c r="F31" s="39"/>
      <c r="G31" s="40"/>
      <c r="H31" s="40"/>
      <c r="I31" s="40"/>
      <c r="J31" s="40"/>
      <c r="K31" s="41"/>
      <c r="L31" s="36"/>
      <c r="M31" s="37"/>
      <c r="N31" s="37"/>
      <c r="O31" s="37"/>
      <c r="P31" s="37"/>
      <c r="Q31" s="37"/>
      <c r="R31" s="37"/>
      <c r="S31" s="37"/>
      <c r="T31" s="37"/>
    </row>
    <row r="32" spans="1:20" ht="14.25" x14ac:dyDescent="0.2">
      <c r="A32" s="5" t="s">
        <v>63</v>
      </c>
      <c r="B32" s="6"/>
      <c r="C32"/>
      <c r="D32" s="7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</row>
    <row r="33" spans="1:20" ht="11.25" x14ac:dyDescent="0.2">
      <c r="A33"/>
      <c r="B33" s="7"/>
      <c r="C33" t="s">
        <v>71</v>
      </c>
      <c r="D33" s="7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</row>
    <row r="34" spans="1:20" ht="11.25" x14ac:dyDescent="0.2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</row>
  </sheetData>
  <mergeCells count="34">
    <mergeCell ref="A31:K31"/>
    <mergeCell ref="G12:G28"/>
    <mergeCell ref="H12:H28"/>
    <mergeCell ref="A30:K30"/>
    <mergeCell ref="Q8:Q10"/>
    <mergeCell ref="R8:R10"/>
    <mergeCell ref="A29:Q29"/>
    <mergeCell ref="L30:T30"/>
    <mergeCell ref="E9:E10"/>
    <mergeCell ref="F9:F10"/>
    <mergeCell ref="S8:S10"/>
    <mergeCell ref="T8:T10"/>
    <mergeCell ref="P1:T1"/>
    <mergeCell ref="L7:T7"/>
    <mergeCell ref="P9:P10"/>
    <mergeCell ref="L8:P8"/>
    <mergeCell ref="L9:L10"/>
    <mergeCell ref="M9:M10"/>
    <mergeCell ref="N9:N10"/>
    <mergeCell ref="O9:O10"/>
    <mergeCell ref="L31:T31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K9:K10"/>
    <mergeCell ref="C9:C10"/>
    <mergeCell ref="D9:D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2025-09-01T08:37:58Z</dcterms:modified>
</cp:coreProperties>
</file>